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c053114e6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ow-through" sheetId="1" r:id="Rd97e530eded346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;[Red]($#,##0);-"/>
    <x:numFmt numFmtId="201" formatCode="0.0%;[Red](0.0%);-"/>
  </x:numFmts>
  <x:fonts count="8">
    <x:font>
      <x:sz val="11"/>
      <x:name val="Carlito"/>
    </x:font>
    <x:font>
      <x:sz val="10"/>
      <x:color rgb="FF151619"/>
      <x:name val="Arial"/>
    </x:font>
    <x:font>
      <x:b/>
      <x:sz val="16"/>
      <x:color rgb="FF151619"/>
      <x:name val="Arial"/>
    </x:font>
    <x:font>
      <x:i/>
      <x:sz val="10"/>
      <x:color rgb="FF6F6A63"/>
      <x:name val="Arial"/>
    </x:font>
    <x:font>
      <x:b/>
      <x:sz val="11"/>
      <x:color rgb="FF5B1B1B"/>
      <x:name val="Arial"/>
    </x:font>
    <x:font>
      <x:b/>
      <x:sz val="10"/>
      <x:color rgb="FFFFFFFF"/>
      <x:name val="Arial"/>
    </x:font>
    <x:font>
      <x:sz val="10"/>
      <x:color rgb="FF1F4E79"/>
      <x:name val="Arial"/>
    </x:font>
    <x:font>
      <x:b/>
      <x:sz val="10"/>
      <x:color rgb="FF15161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7F1E8"/>
      </x:patternFill>
    </x:fill>
    <x:fill>
      <x:patternFill patternType="solid">
        <x:fgColor rgb="FF5B1B1B"/>
      </x:patternFill>
    </x:fill>
    <x:fill>
      <x:patternFill patternType="solid">
        <x:fgColor rgb="FF151619"/>
      </x:patternFill>
    </x:fill>
    <x:fill>
      <x:patternFill patternType="solid">
        <x:fgColor rgb="FFFFF9DF"/>
      </x:patternFill>
    </x:fill>
  </x:fills>
  <x:borders count="12">
    <x:border/>
    <x:border>
      <x:bottom style="thin">
        <x:color rgb="FFC89A4B"/>
      </x:bottom>
    </x:border>
    <x:border>
      <x:bottom style="thin">
        <x:color rgb="FFD8CBBB"/>
      </x:bottom>
    </x:border>
    <x:border>
      <x:left style="medium">
        <x:color rgb="FFC89A4B"/>
      </x:left>
      <x:top style="medium">
        <x:color rgb="FFC89A4B"/>
      </x:top>
      <x:bottom style="medium">
        <x:color rgb="FFC89A4B"/>
      </x:bottom>
    </x:border>
    <x:border>
      <x:right style="medium">
        <x:color rgb="FFC89A4B"/>
      </x:right>
      <x:top style="medium">
        <x:color rgb="FFC89A4B"/>
      </x:top>
      <x:bottom style="medium">
        <x:color rgb="FFC89A4B"/>
      </x:bottom>
    </x:border>
    <x:border>
      <x:left style="thin">
        <x:color rgb="FF5B1B1B"/>
      </x:left>
      <x:top style="thin">
        <x:color rgb="FF5B1B1B"/>
      </x:top>
      <x:bottom style="thin">
        <x:color rgb="FF5B1B1B"/>
      </x:bottom>
    </x:border>
    <x:border>
      <x:top style="thin">
        <x:color rgb="FF5B1B1B"/>
      </x:top>
      <x:bottom style="thin">
        <x:color rgb="FF5B1B1B"/>
      </x:bottom>
    </x:border>
    <x:border>
      <x:right style="thin">
        <x:color rgb="FF5B1B1B"/>
      </x:right>
      <x:top style="thin">
        <x:color rgb="FF5B1B1B"/>
      </x:top>
      <x:bottom style="thin">
        <x:color rgb="FF5B1B1B"/>
      </x:bottom>
    </x:border>
    <x:border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bottom style="medium">
        <x:color rgb="FFC89A4B"/>
      </x:bottom>
    </x:border>
    <x:border>
      <x:top style="medium">
        <x:color rgb="FFC89A4B"/>
      </x:top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0" borderId="2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1" fontId="4" fillId="2" borderId="4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0" fontId="1" fillId="0" borderId="2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5" fillId="3" borderId="5" xfId="0" applyNumberFormat="1" applyFont="1" applyFill="1" applyBorder="1" applyAlignment="1">
      <x:alignment vertical="center" wrapText="0"/>
    </x:xf>
    <x:xf numFmtId="0" fontId="5" fillId="3" borderId="6" xfId="0" applyNumberFormat="1" applyFont="1" applyFill="1" applyBorder="1" applyAlignment="1">
      <x:alignment vertical="center" wrapText="0"/>
    </x:xf>
    <x:xf numFmtId="0" fontId="5" fillId="3" borderId="7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vertical="center" wrapText="0"/>
    </x:xf>
    <x:xf numFmtId="0" fontId="5" fillId="4" borderId="8" xfId="0" applyNumberFormat="1" applyFont="1" applyFill="1" applyBorder="1" applyAlignment="1">
      <x:alignment vertical="center" wrapText="0"/>
    </x:xf>
    <x:xf numFmtId="0" fontId="5" fillId="4" borderId="9" xfId="0" applyNumberFormat="1" applyFont="1" applyFill="1" applyBorder="1" applyAlignment="1">
      <x:alignment vertical="center" wrapText="0"/>
    </x:xf>
    <x:xf numFmtId="0" fontId="5" fillId="4" borderId="10" xfId="0" applyNumberFormat="1" applyFont="1" applyFill="1" applyBorder="1" applyAlignment="1">
      <x:alignment vertical="center" wrapText="0"/>
    </x:xf>
    <x:xf numFmtId="0" fontId="5" fillId="4" borderId="8" xfId="0" applyNumberFormat="1" applyFont="1" applyFill="1" applyBorder="1" applyAlignment="1">
      <x:alignment horizontal="center" vertical="center" wrapText="0"/>
    </x:xf>
    <x:xf numFmtId="0" fontId="5" fillId="4" borderId="9" xfId="0" applyNumberFormat="1" applyFont="1" applyFill="1" applyBorder="1" applyAlignment="1">
      <x:alignment horizontal="center" vertical="center" wrapText="0"/>
    </x:xf>
    <x:xf numFmtId="0" fontId="5" fillId="4" borderId="10" xfId="0" applyNumberFormat="1" applyFont="1" applyFill="1" applyBorder="1" applyAlignment="1">
      <x:alignment horizontal="center"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6" fillId="5" borderId="0" xfId="0" applyNumberFormat="1" applyFont="1" applyFill="1" applyBorder="1" applyAlignment="1">
      <x:alignment vertical="center" wrapText="0"/>
    </x:xf>
    <x:xf numFmtId="200" fontId="6" fillId="5" borderId="0" xfId="0" applyNumberFormat="1" applyFont="1" applyFill="1" applyBorder="1" applyAlignment="1">
      <x:alignment vertical="center" wrapText="0"/>
    </x:xf>
    <x:xf numFmtId="200" fontId="1" fillId="2" borderId="0" xfId="0" applyNumberFormat="1" applyFont="1" applyFill="1" applyBorder="1" applyAlignment="1">
      <x:alignment vertical="center" wrapText="0"/>
    </x:xf>
    <x:xf numFmtId="201" fontId="1" fillId="2" borderId="0" xfId="0" applyNumberFormat="1" applyFont="1" applyFill="1" applyBorder="1" applyAlignment="1">
      <x:alignment vertical="center" wrapText="0"/>
    </x:xf>
    <x:xf numFmtId="0" fontId="7" fillId="2" borderId="0" xfId="0" applyNumberFormat="1" applyFont="1" applyFill="1" applyBorder="1" applyAlignment="1">
      <x:alignment vertical="center" wrapText="0"/>
    </x:xf>
    <x:xf numFmtId="200" fontId="7" fillId="2" borderId="0" xfId="0" applyNumberFormat="1" applyFont="1" applyFill="1" applyBorder="1" applyAlignment="1">
      <x:alignment vertical="center" wrapText="0"/>
    </x:xf>
    <x:xf numFmtId="201" fontId="7" fillId="2" borderId="0" xfId="0" applyNumberFormat="1" applyFont="1" applyFill="1" applyBorder="1" applyAlignment="1">
      <x:alignment vertical="center" wrapText="0"/>
    </x:xf>
    <x:xf numFmtId="0" fontId="7" fillId="2" borderId="11" xfId="0" applyNumberFormat="1" applyFont="1" applyFill="1" applyBorder="1" applyAlignment="1">
      <x:alignment vertical="center" wrapText="0"/>
    </x:xf>
    <x:xf numFmtId="200" fontId="7" fillId="2" borderId="11" xfId="0" applyNumberFormat="1" applyFont="1" applyFill="1" applyBorder="1" applyAlignment="1">
      <x:alignment vertical="center" wrapText="0"/>
    </x:xf>
    <x:xf numFmtId="201" fontId="7" fillId="2" borderId="11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f959ee458422a" /><Relationship Type="http://schemas.openxmlformats.org/officeDocument/2006/relationships/theme" Target="/xl/theme/theme1.xml" Id="R73ea32315654429e" /><Relationship Type="http://schemas.openxmlformats.org/officeDocument/2006/relationships/sharedStrings" Target="/xl/sharedStrings.xml" Id="R8ccd8efa3fee40d1" /><Relationship Type="http://schemas.openxmlformats.org/officeDocument/2006/relationships/worksheet" Target="/xl/worksheets/sheet1.xml" Id="Rd97e530eded346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B1B1B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2" max="2" width="31" hidden="0" customWidth="1"/>
    <x:col min="3" max="3" width="19" hidden="0" customWidth="1"/>
    <x:col min="4" max="4" width="19" hidden="0" customWidth="1"/>
    <x:col min="5" max="5" width="19" hidden="0" customWidth="1"/>
    <x:col min="6" max="6" width="20" hidden="0" customWidth="1"/>
  </x:cols>
  <x:sheetData>
    <x:row r="1">
      <x:c r="A1" s="3"/>
      <x:c r="B1" s="3"/>
      <x:c r="C1" s="3"/>
      <x:c r="D1" s="3"/>
      <x:c r="E1" s="3"/>
      <x:c r="F1" s="3"/>
    </x:row>
    <x:row r="2">
      <x:c r="A2" s="3"/>
      <x:c r="B2" s="4" t="str">
        <x:v>Restaurant Flow-through Analyzer</x:v>
      </x:c>
      <x:c r="C2" s="3"/>
      <x:c r="D2" s="3"/>
      <x:c r="E2" s="3"/>
      <x:c r="F2" s="3"/>
    </x:row>
    <x:row r="3">
      <x:c r="A3" s="3"/>
      <x:c r="B3" s="5" t="str">
        <x:v>Measure how much incremental sales become incremental operating profit</x:v>
      </x:c>
      <x:c r="C3" s="3"/>
      <x:c r="D3" s="3"/>
      <x:c r="E3" s="3"/>
      <x:c r="F3" s="3"/>
    </x:row>
    <x:row r="4">
      <x:c r="A4" s="3"/>
      <x:c r="B4" s="6"/>
      <x:c r="C4" s="6"/>
      <x:c r="D4" s="6"/>
      <x:c r="E4" s="6"/>
      <x:c r="F4" s="6"/>
    </x:row>
    <x:row r="5">
      <x:c r="A5" s="3"/>
      <x:c r="B5" s="3"/>
      <x:c r="C5" s="3"/>
      <x:c r="D5" s="3"/>
      <x:c r="E5" s="3"/>
      <x:c r="F5" s="3"/>
    </x:row>
    <x:row r="6">
      <x:c r="A6" s="3"/>
      <x:c r="B6" s="3" t="str">
        <x:v>Added monthly sales</x:v>
      </x:c>
      <x:c r="C6" s="12" t="n">
        <x:f>D15-C15</x:f>
        <x:v>35000</x:v>
      </x:c>
      <x:c r="D6" s="3"/>
      <x:c r="E6" s="3"/>
      <x:c r="F6" s="3"/>
    </x:row>
    <x:row r="7">
      <x:c r="A7" s="3"/>
      <x:c r="B7" s="3" t="str">
        <x:v>Added monthly operating profit</x:v>
      </x:c>
      <x:c r="C7" s="12" t="n">
        <x:f>D25-C25</x:f>
        <x:v>8725</x:v>
      </x:c>
      <x:c r="D7" s="3"/>
      <x:c r="E7" s="3"/>
      <x:c r="F7" s="3"/>
    </x:row>
    <x:row r="8">
      <x:c r="A8" s="3"/>
      <x:c r="B8" s="10" t="str">
        <x:v>Flow-through rate</x:v>
      </x:c>
      <x:c r="C8" s="13" t="n">
        <x:f>IF(C6=0,"n.a.",C7/C6)</x:f>
        <x:v>0.24928571428571428</x:v>
      </x:c>
      <x:c r="D8" s="3"/>
      <x:c r="E8" s="3"/>
      <x:c r="F8" s="3"/>
    </x:row>
    <x:row r="9">
      <x:c r="A9" s="3"/>
      <x:c r="B9" s="3" t="str">
        <x:v>New operating margin</x:v>
      </x:c>
      <x:c r="C9" s="14" t="n">
        <x:f>D26</x:f>
        <x:v>0.1528723404255319</x:v>
      </x:c>
      <x:c r="D9" s="3"/>
      <x:c r="E9" s="3"/>
      <x:c r="F9" s="3"/>
    </x:row>
    <x:row r="10">
      <x:c r="A10" s="3"/>
      <x:c r="B10" s="7" t="str">
        <x:v>Annualized added profit</x:v>
      </x:c>
      <x:c r="C10" s="15" t="n">
        <x:f>C7*12</x:f>
        <x:v>104700</x:v>
      </x:c>
      <x:c r="D10" s="3"/>
      <x:c r="E10" s="3"/>
      <x:c r="F10" s="3"/>
    </x:row>
    <x:row r="11">
      <x:c r="A11" s="3"/>
      <x:c r="B11" s="3"/>
      <x:c r="C11" s="3"/>
      <x:c r="D11" s="3"/>
      <x:c r="E11" s="3"/>
      <x:c r="F11" s="3"/>
    </x:row>
    <x:row r="12">
      <x:c r="A12" s="3"/>
      <x:c r="B12" s="3"/>
      <x:c r="C12" s="3"/>
      <x:c r="D12" s="3"/>
      <x:c r="E12" s="3"/>
      <x:c r="F12" s="3"/>
    </x:row>
    <x:row r="13">
      <x:c r="A13" s="3"/>
      <x:c r="B13" s="18" t="str">
        <x:v>Monthly operating comparison</x:v>
      </x:c>
      <x:c r="C13" s="19"/>
      <x:c r="D13" s="19"/>
      <x:c r="E13" s="19"/>
      <x:c r="F13" s="20"/>
    </x:row>
    <x:row r="14">
      <x:c r="A14" s="3"/>
      <x:c r="B14" s="26" t="str">
        <x:v>Line item</x:v>
      </x:c>
      <x:c r="C14" s="27" t="str">
        <x:v>Base month</x:v>
      </x:c>
      <x:c r="D14" s="27" t="str">
        <x:v>New month</x:v>
      </x:c>
      <x:c r="E14" s="27" t="str">
        <x:v>Change</x:v>
      </x:c>
      <x:c r="F14" s="28" t="str">
        <x:v>% of added sales</x:v>
      </x:c>
    </x:row>
    <x:row r="15">
      <x:c r="A15" s="3"/>
      <x:c r="B15" s="3" t="str">
        <x:v>Sales</x:v>
      </x:c>
      <x:c r="C15" s="31" t="n">
        <x:v>200000</x:v>
      </x:c>
      <x:c r="D15" s="31" t="n">
        <x:v>235000</x:v>
      </x:c>
      <x:c r="E15" s="12" t="n">
        <x:f>D15-C15</x:f>
        <x:v>35000</x:v>
      </x:c>
      <x:c r="F15" s="14" t="n">
        <x:f>IF($E$15=0,"n.a.",E15/$E$15)</x:f>
        <x:v>1</x:v>
      </x:c>
    </x:row>
    <x:row r="16">
      <x:c r="A16" s="3"/>
      <x:c r="B16" s="3" t="str">
        <x:v>Food and beverage cost</x:v>
      </x:c>
      <x:c r="C16" s="31" t="n">
        <x:v>60000</x:v>
      </x:c>
      <x:c r="D16" s="31" t="n">
        <x:v>69325</x:v>
      </x:c>
      <x:c r="E16" s="12" t="n">
        <x:f>D16-C16</x:f>
        <x:v>9325</x:v>
      </x:c>
      <x:c r="F16" s="14" t="n">
        <x:f>IF($E$15=0,"n.a.",E16/$E$15)</x:f>
        <x:v>0.2664285714285714</x:v>
      </x:c>
    </x:row>
    <x:row r="17">
      <x:c r="A17" s="3"/>
      <x:c r="B17" s="3" t="str">
        <x:v>Hourly labor</x:v>
      </x:c>
      <x:c r="C17" s="31" t="n">
        <x:v>53000</x:v>
      </x:c>
      <x:c r="D17" s="31" t="n">
        <x:v>58500</x:v>
      </x:c>
      <x:c r="E17" s="12" t="n">
        <x:f>D17-C17</x:f>
        <x:v>5500</x:v>
      </x:c>
      <x:c r="F17" s="14" t="n">
        <x:f>IF($E$15=0,"n.a.",E17/$E$15)</x:f>
        <x:v>0.15714285714285714</x:v>
      </x:c>
    </x:row>
    <x:row r="18">
      <x:c r="A18" s="3"/>
      <x:c r="B18" s="3" t="str">
        <x:v>Channel commissions</x:v>
      </x:c>
      <x:c r="C18" s="31" t="n">
        <x:v>6000</x:v>
      </x:c>
      <x:c r="D18" s="31" t="n">
        <x:v>11200</x:v>
      </x:c>
      <x:c r="E18" s="12" t="n">
        <x:f>D18-C18</x:f>
        <x:v>5200</x:v>
      </x:c>
      <x:c r="F18" s="14" t="n">
        <x:f>IF($E$15=0,"n.a.",E18/$E$15)</x:f>
        <x:v>0.14857142857142858</x:v>
      </x:c>
    </x:row>
    <x:row r="19">
      <x:c r="A19" s="3"/>
      <x:c r="B19" s="3" t="str">
        <x:v>Packaging</x:v>
      </x:c>
      <x:c r="C19" s="31" t="n">
        <x:v>1800</x:v>
      </x:c>
      <x:c r="D19" s="31" t="n">
        <x:v>2450</x:v>
      </x:c>
      <x:c r="E19" s="12" t="n">
        <x:f>D19-C19</x:f>
        <x:v>650</x:v>
      </x:c>
      <x:c r="F19" s="14" t="n">
        <x:f>IF($E$15=0,"n.a.",E19/$E$15)</x:f>
        <x:v>0.018571428571428572</x:v>
      </x:c>
    </x:row>
    <x:row r="20">
      <x:c r="A20" s="3"/>
      <x:c r="B20" s="3" t="str">
        <x:v>Delivery / fleet variable cost</x:v>
      </x:c>
      <x:c r="C20" s="31" t="n">
        <x:v>0</x:v>
      </x:c>
      <x:c r="D20" s="31" t="n">
        <x:v>4200</x:v>
      </x:c>
      <x:c r="E20" s="12" t="n">
        <x:f>D20-C20</x:f>
        <x:v>4200</x:v>
      </x:c>
      <x:c r="F20" s="14" t="n">
        <x:f>IF($E$15=0,"n.a.",E20/$E$15)</x:f>
        <x:v>0.12</x:v>
      </x:c>
    </x:row>
    <x:row r="21">
      <x:c r="A21" s="3"/>
      <x:c r="B21" s="3" t="str">
        <x:v>Occupancy</x:v>
      </x:c>
      <x:c r="C21" s="31" t="n">
        <x:v>18000</x:v>
      </x:c>
      <x:c r="D21" s="31" t="n">
        <x:v>18000</x:v>
      </x:c>
      <x:c r="E21" s="12" t="n">
        <x:f>D21-C21</x:f>
        <x:v>0</x:v>
      </x:c>
      <x:c r="F21" s="14" t="n">
        <x:f>IF($E$15=0,"n.a.",E21/$E$15)</x:f>
        <x:v>0</x:v>
      </x:c>
    </x:row>
    <x:row r="22">
      <x:c r="A22" s="3"/>
      <x:c r="B22" s="3" t="str">
        <x:v>Salaried labor</x:v>
      </x:c>
      <x:c r="C22" s="31" t="n">
        <x:v>15000</x:v>
      </x:c>
      <x:c r="D22" s="31" t="n">
        <x:v>15000</x:v>
      </x:c>
      <x:c r="E22" s="12" t="n">
        <x:f>D22-C22</x:f>
        <x:v>0</x:v>
      </x:c>
      <x:c r="F22" s="14" t="n">
        <x:f>IF($E$15=0,"n.a.",E22/$E$15)</x:f>
        <x:v>0</x:v>
      </x:c>
    </x:row>
    <x:row r="23">
      <x:c r="A23" s="3"/>
      <x:c r="B23" s="3" t="str">
        <x:v>Marketing and technology</x:v>
      </x:c>
      <x:c r="C23" s="31" t="n">
        <x:v>6500</x:v>
      </x:c>
      <x:c r="D23" s="31" t="n">
        <x:v>7200</x:v>
      </x:c>
      <x:c r="E23" s="12" t="n">
        <x:f>D23-C23</x:f>
        <x:v>700</x:v>
      </x:c>
      <x:c r="F23" s="14" t="n">
        <x:f>IF($E$15=0,"n.a.",E23/$E$15)</x:f>
        <x:v>0.02</x:v>
      </x:c>
    </x:row>
    <x:row r="24">
      <x:c r="A24" s="3"/>
      <x:c r="B24" s="3" t="str">
        <x:v>Other operating costs</x:v>
      </x:c>
      <x:c r="C24" s="31" t="n">
        <x:v>12500</x:v>
      </x:c>
      <x:c r="D24" s="31" t="n">
        <x:v>13200</x:v>
      </x:c>
      <x:c r="E24" s="12" t="n">
        <x:f>D24-C24</x:f>
        <x:v>700</x:v>
      </x:c>
      <x:c r="F24" s="14" t="n">
        <x:f>IF($E$15=0,"n.a.",E24/$E$15)</x:f>
        <x:v>0.02</x:v>
      </x:c>
    </x:row>
    <x:row r="25">
      <x:c r="A25" s="3"/>
      <x:c r="B25" s="37" t="str">
        <x:v>Operating profit</x:v>
      </x:c>
      <x:c r="C25" s="38" t="n">
        <x:f>C15-SUM(C16:C24)</x:f>
        <x:v>27200</x:v>
      </x:c>
      <x:c r="D25" s="38" t="n">
        <x:f>D15-SUM(D16:D24)</x:f>
        <x:v>35925</x:v>
      </x:c>
      <x:c r="E25" s="38" t="n">
        <x:f>D25-C25</x:f>
        <x:v>8725</x:v>
      </x:c>
      <x:c r="F25" s="39" t="n">
        <x:f>IF($E$15=0,"n.a.",E25/$E$15)</x:f>
        <x:v>0.24928571428571428</x:v>
      </x:c>
    </x:row>
    <x:row r="26">
      <x:c r="A26" s="3"/>
      <x:c r="B26" s="34" t="str">
        <x:v>Operating margin</x:v>
      </x:c>
      <x:c r="C26" s="36" t="n">
        <x:f>IF(C15=0,"n.a.",C25/C15)</x:f>
        <x:v>0.136</x:v>
      </x:c>
      <x:c r="D26" s="36" t="n">
        <x:f>IF(D15=0,"n.a.",D25/D15)</x:f>
        <x:v>0.1528723404255319</x:v>
      </x:c>
      <x:c r="E26" s="36" t="n">
        <x:f>D26-C26</x:f>
        <x:v>0.0168723404255319</x:v>
      </x:c>
      <x:c r="F26" s="36" t="n">
        <x:f>F25</x:f>
        <x:v>0.24928571428571428</x:v>
      </x:c>
    </x:row>
    <x:row r="27">
      <x:c r="A27" s="3"/>
      <x:c r="B27" s="3"/>
      <x:c r="C27" s="3"/>
      <x:c r="D27" s="3"/>
      <x:c r="E27" s="3"/>
      <x:c r="F27" s="3"/>
    </x:row>
    <x:row r="28">
      <x:c r="A28" s="3"/>
      <x:c r="B28" s="3" t="str">
        <x:v>Interpretation</x:v>
      </x:c>
      <x:c r="C28" s="40" t="str">
        <x:v>Flow-through equals added operating profit divided by added sales. Enter costs as positive amounts. A high rate can signal fixed-cost leverage; a low or negative rate can reveal commissions, labor, food cost, or cannibalization pressure.</x:v>
      </x:c>
      <x:c r="D28" s="40"/>
      <x:c r="E28" s="40"/>
      <x:c r="F28" s="40"/>
    </x:row>
    <x:row r="29">
      <x:c r="A29" s="3"/>
      <x:c r="B29" s="3"/>
      <x:c r="C29" s="40"/>
      <x:c r="D29" s="40"/>
      <x:c r="E29" s="40"/>
      <x:c r="F29" s="40"/>
    </x:row>
    <x:row r="30">
      <x:c r="A30" s="3"/>
      <x:c r="B30" s="3"/>
      <x:c r="C30" s="3"/>
      <x:c r="D30" s="3"/>
      <x:c r="E30" s="3"/>
      <x:c r="F30" s="3"/>
    </x:row>
  </x:sheetData>
  <x:mergeCells>
    <x:mergeCell ref="C28:F29"/>
  </x:mergeCells>
  <x:pageMargins left="0.7" right="0.7" top="0.75" bottom="0.75" header="0.3" footer="0.3"/>
</x:worksheet>
</file>